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42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ppee\Desktop\PLAN PPEE\NEDELNI\2025\Март\"/>
    </mc:Choice>
  </mc:AlternateContent>
  <xr:revisionPtr revIDLastSave="0" documentId="13_ncr:1_{CAA4FC01-99B4-477E-9FB0-D60BA0C96FEC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1" sheetId="1" r:id="rId1"/>
    <sheet name="Sheet3" sheetId="3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F5" i="1" l="1"/>
  <c r="E5" i="1" s="1"/>
  <c r="F6" i="1"/>
  <c r="E6" i="1" s="1"/>
  <c r="F7" i="1"/>
  <c r="E7" i="1" s="1"/>
  <c r="F3" i="1"/>
  <c r="E3" i="1" s="1"/>
  <c r="F4" i="1"/>
  <c r="E4" i="1" s="1"/>
  <c r="F8" i="1"/>
  <c r="E8" i="1" s="1"/>
  <c r="F9" i="1"/>
  <c r="E9" i="1" s="1"/>
  <c r="F10" i="1"/>
  <c r="E10" i="1" s="1"/>
  <c r="F11" i="1"/>
  <c r="E11" i="1" s="1"/>
  <c r="F12" i="1"/>
  <c r="E12" i="1" s="1"/>
  <c r="F13" i="1"/>
  <c r="E13" i="1" s="1"/>
  <c r="F14" i="1"/>
  <c r="E14" i="1" s="1"/>
  <c r="F15" i="1"/>
  <c r="E15" i="1" s="1"/>
  <c r="F16" i="1"/>
  <c r="E16" i="1" s="1"/>
  <c r="F17" i="1"/>
  <c r="E17" i="1" s="1"/>
  <c r="F18" i="1"/>
  <c r="E18" i="1" s="1"/>
  <c r="F19" i="1"/>
  <c r="E19" i="1" s="1"/>
  <c r="F20" i="1"/>
  <c r="E20" i="1" s="1"/>
  <c r="F21" i="1"/>
  <c r="E21" i="1" s="1"/>
  <c r="F22" i="1"/>
  <c r="E22" i="1" s="1"/>
  <c r="F23" i="1"/>
  <c r="E23" i="1" s="1"/>
  <c r="F24" i="1"/>
  <c r="E24" i="1" s="1"/>
  <c r="F25" i="1"/>
  <c r="E25" i="1" s="1"/>
  <c r="F26" i="1"/>
  <c r="E26" i="1" s="1"/>
  <c r="D2" i="1" l="1"/>
  <c r="C2" i="1"/>
  <c r="F2" i="1" l="1"/>
  <c r="E2" i="1" s="1"/>
</calcChain>
</file>

<file path=xl/sharedStrings.xml><?xml version="1.0" encoding="utf-8"?>
<sst xmlns="http://schemas.openxmlformats.org/spreadsheetml/2006/main" count="8" uniqueCount="8">
  <si>
    <t>Учество во % од конзумот</t>
  </si>
  <si>
    <t>Учество по MWh</t>
  </si>
  <si>
    <t>Дата</t>
  </si>
  <si>
    <t>Час</t>
  </si>
  <si>
    <t>Планирана Потрошувачка</t>
  </si>
  <si>
    <t>Планирано Производство од ППЕЕ</t>
  </si>
  <si>
    <t>.</t>
  </si>
  <si>
    <t>ПРЕЛИМИНАРНА ПРОГНОЗА ЗА УЧЕСТВО НА ППЕЕ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</si>
</sst>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00"/>
    <numFmt numFmtId="165" formatCode="0.0%"/>
  </numFmts>
  <fonts count="8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scheme val="minor"/>
    </font>
    <font>
      <b/>
      <sz val="1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1"/>
      <color theme="3" tint="0.39997558519241921"/>
      <name val="Calibri"/>
      <family val="2"/>
      <charset val="204"/>
      <scheme val="minor"/>
    </font>
    <font>
      <sz val="8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F2F2F2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theme="4"/>
      </top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</borders>
  <cellStyleXfs count="3">
    <xf numFmtId="0" fontId="0" fillId="0" borderId="0"/>
    <xf numFmtId="9" fontId="3" fillId="0" borderId="0" applyFont="0" applyFill="0" applyBorder="0" applyAlignment="0" applyProtection="0"/>
    <xf numFmtId="0" fontId="7" fillId="3" borderId="3" applyNumberFormat="0" applyAlignment="0" applyProtection="0"/>
  </cellStyleXfs>
  <cellXfs count="15">
    <xf numFmtId="0" fontId="0" fillId="0" borderId="0" xfId="0"/>
    <xf numFmtId="0" fontId="1" fillId="0" borderId="0" xfId="0" applyFont="1" applyAlignment="1">
      <alignment horizontal="center"/>
    </xf>
    <xf numFmtId="164" fontId="0" fillId="0" borderId="0" xfId="0" applyNumberFormat="1" applyAlignment="1">
      <alignment horizontal="center"/>
    </xf>
    <xf numFmtId="0" fontId="0" fillId="0" borderId="0" xfId="0" applyAlignment="1">
      <alignment horizontal="center"/>
    </xf>
    <xf numFmtId="14" fontId="1" fillId="0" borderId="0" xfId="0" applyNumberFormat="1" applyFont="1" applyAlignment="1">
      <alignment horizontal="center"/>
    </xf>
    <xf numFmtId="165" fontId="0" fillId="0" borderId="0" xfId="1" applyNumberFormat="1" applyFont="1" applyBorder="1" applyAlignment="1">
      <alignment horizontal="center"/>
    </xf>
    <xf numFmtId="0" fontId="1" fillId="2" borderId="1" xfId="0" applyFont="1" applyFill="1" applyBorder="1" applyAlignment="1">
      <alignment horizontal="center"/>
    </xf>
    <xf numFmtId="164" fontId="2" fillId="2" borderId="1" xfId="0" applyNumberFormat="1" applyFont="1" applyFill="1" applyBorder="1" applyAlignment="1">
      <alignment horizontal="center"/>
    </xf>
    <xf numFmtId="3" fontId="2" fillId="2" borderId="1" xfId="0" applyNumberFormat="1" applyFont="1" applyFill="1" applyBorder="1" applyAlignment="1">
      <alignment horizontal="center"/>
    </xf>
    <xf numFmtId="165" fontId="2" fillId="2" borderId="1" xfId="1" applyNumberFormat="1" applyFont="1" applyFill="1" applyBorder="1" applyAlignment="1">
      <alignment horizontal="center"/>
    </xf>
    <xf numFmtId="0" fontId="0" fillId="0" borderId="1" xfId="0" applyBorder="1"/>
    <xf numFmtId="0" fontId="4" fillId="0" borderId="1" xfId="0" applyFont="1" applyBorder="1" applyAlignment="1">
      <alignment horizontal="center"/>
    </xf>
    <xf numFmtId="0" fontId="5" fillId="0" borderId="1" xfId="0" applyFont="1" applyBorder="1" applyAlignment="1">
      <alignment horizontal="center"/>
    </xf>
    <xf numFmtId="164" fontId="0" fillId="0" borderId="2" xfId="0" applyNumberFormat="1" applyBorder="1" applyAlignment="1">
      <alignment horizontal="center"/>
    </xf>
    <xf numFmtId="0" fontId="7" fillId="0" borderId="3" xfId="2" applyFill="1"/>
  </cellXfs>
  <cellStyles count="3">
    <cellStyle name="Calculation" xfId="2" builtinId="22"/>
    <cellStyle name="Normal" xfId="0" builtinId="0"/>
    <cellStyle name="Percent" xfId="1" builtinId="5"/>
  </cellStyles>
  <dxfs count="8">
    <dxf>
      <numFmt numFmtId="164" formatCode="#,##0.000"/>
      <alignment horizontal="center" textRotation="0" indent="0" justifyLastLine="0" shrinkToFit="0" readingOrder="0"/>
    </dxf>
    <dxf>
      <numFmt numFmtId="165" formatCode="0.0%"/>
      <alignment horizontal="center" textRotation="0" indent="0" justifyLastLine="0" shrinkToFit="0" readingOrder="0"/>
    </dxf>
    <dxf>
      <numFmt numFmtId="166" formatCode="#,##0.0"/>
      <alignment horizontal="center" textRotation="0" indent="0" justifyLastLine="0" shrinkToFit="0" readingOrder="0"/>
    </dxf>
    <dxf>
      <numFmt numFmtId="164" formatCode="#,##0.000"/>
      <alignment horizontal="center" textRotation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alignment horizontal="center" textRotation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alignment horizontal="center" textRotation="0" indent="0" justifyLastLine="0" shrinkToFit="0" readingOrder="0"/>
    </dxf>
    <dxf>
      <border>
        <bottom style="medium">
          <color indexed="64"/>
        </bottom>
      </border>
    </dxf>
    <dxf>
      <border diagonalUp="0" diagonalDown="0">
        <left/>
        <right/>
        <top/>
        <bottom/>
        <vertical/>
        <horizontal/>
      </border>
    </dxf>
  </dxfs>
  <tableStyles count="0" defaultTableStyle="TableStyleMedium2" defaultPivotStyle="PivotStyleLight16"/>
  <colors>
    <mruColors>
      <color rgb="FFEAEAE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9" Type="http://schemas.openxmlformats.org/officeDocument/2006/relationships/customXml" Target="../customXml/item3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le1" displayName="Table1" ref="A1:F26" totalsRowShown="0" headerRowDxfId="7" headerRowBorderDxfId="6" headerRowCellStyle="Normal">
  <tableColumns count="6">
    <tableColumn id="1" xr3:uid="{00000000-0010-0000-0000-000001000000}" name="ПРЕЛИМИНАРНА ПРОГНОЗА ЗА УЧЕСТВО НА ППЕЕ" dataDxfId="5"/>
    <tableColumn id="2" xr3:uid="{00000000-0010-0000-0000-000002000000}" name="." dataDxfId="4"/>
    <tableColumn id="3" xr3:uid="{00000000-0010-0000-0000-000003000000}" name="Планирано Производство од ППЕЕ" dataDxfId="3"/>
    <tableColumn id="4" xr3:uid="{00000000-0010-0000-0000-000004000000}" name="Планирана Потрошувачка" dataDxfId="2"/>
    <tableColumn id="5" xr3:uid="{00000000-0010-0000-0000-000005000000}" name="Учество во % од конзумот" dataDxfId="1">
      <calculatedColumnFormula>F2</calculatedColumnFormula>
    </tableColumn>
    <tableColumn id="6" xr3:uid="{00000000-0010-0000-0000-000006000000}" name="Учество по MWh" dataDxfId="0">
      <calculatedColumnFormula>ROUND((C2/D2),3)</calculatedColumnFormula>
    </tableColumn>
  </tableColumns>
  <tableStyleInfo name="TableStyleLight9" showFirstColumn="0" showLastColumn="0" showRowStripes="1" showColumnStripes="0"/>
</table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26"/>
  <sheetViews>
    <sheetView tabSelected="1" zoomScale="80" zoomScaleNormal="80" workbookViewId="0">
      <selection activeCell="B3" sqref="B3"/>
    </sheetView>
  </sheetViews>
  <sheetFormatPr defaultRowHeight="15" x14ac:dyDescent="0.25"/>
  <cols>
    <col min="1" max="1" width="47.42578125" style="3" bestFit="1" customWidth="1"/>
    <col min="2" max="2" width="10.140625" style="3" bestFit="1" customWidth="1"/>
    <col min="3" max="3" width="33" style="3" bestFit="1" customWidth="1"/>
    <col min="4" max="4" width="25" style="3" bestFit="1" customWidth="1"/>
    <col min="5" max="5" width="25.140625" style="3" bestFit="1" customWidth="1"/>
    <col min="6" max="6" width="16.42578125" style="3" bestFit="1" customWidth="1"/>
  </cols>
  <sheetData>
    <row r="1" spans="1:11" x14ac:dyDescent="0.25">
      <c r="A1" s="11" t="s">
        <v>7</v>
      </c>
      <c r="B1" s="12" t="s">
        <v>6</v>
      </c>
      <c r="C1" s="10" t="s">
        <v>5</v>
      </c>
      <c r="D1" s="10" t="s">
        <v>4</v>
      </c>
      <c r="E1" s="10" t="s">
        <v>0</v>
      </c>
      <c r="F1" s="10" t="s">
        <v>1</v>
      </c>
    </row>
    <row r="2" spans="1:11" x14ac:dyDescent="0.25">
      <c r="A2" s="6" t="s">
        <v>2</v>
      </c>
      <c r="B2" s="6" t="s">
        <v>3</v>
      </c>
      <c r="C2" s="7">
        <f>SUM(C3:C26)</f>
        <v>524.22800000000007</v>
      </c>
      <c r="D2" s="8">
        <f>SUM(D3:D26)</f>
        <v>18984.482</v>
      </c>
      <c r="E2" s="9">
        <f t="shared" ref="E2:E26" si="0">F2</f>
        <v>2.8000000000000001E-2</v>
      </c>
      <c r="F2" s="7">
        <f t="shared" ref="F2:F26" si="1">ROUND((C2/D2),3)</f>
        <v>2.8000000000000001E-2</v>
      </c>
    </row>
    <row r="3" spans="1:11" x14ac:dyDescent="0.25">
      <c r="A3" s="4">
        <v>45728</v>
      </c>
      <c r="B3" s="1">
        <v>1</v>
      </c>
      <c r="C3" s="13">
        <v>17.510000000000002</v>
      </c>
      <c r="D3" s="2">
        <v>824.9860000000001</v>
      </c>
      <c r="E3" s="5">
        <f t="shared" si="0"/>
        <v>2.1000000000000001E-2</v>
      </c>
      <c r="F3" s="2">
        <f t="shared" si="1"/>
        <v>2.1000000000000001E-2</v>
      </c>
    </row>
    <row r="4" spans="1:11" x14ac:dyDescent="0.25">
      <c r="A4" s="4">
        <v>45728</v>
      </c>
      <c r="B4" s="1">
        <v>2</v>
      </c>
      <c r="C4" s="13">
        <v>17.745999999999999</v>
      </c>
      <c r="D4" s="2">
        <v>744.98599999999999</v>
      </c>
      <c r="E4" s="5">
        <f t="shared" si="0"/>
        <v>2.4E-2</v>
      </c>
      <c r="F4" s="2">
        <f t="shared" si="1"/>
        <v>2.4E-2</v>
      </c>
    </row>
    <row r="5" spans="1:11" x14ac:dyDescent="0.25">
      <c r="A5" s="4">
        <v>45728</v>
      </c>
      <c r="B5" s="1">
        <v>3</v>
      </c>
      <c r="C5" s="13">
        <v>17.885999999999999</v>
      </c>
      <c r="D5" s="2">
        <v>698.81</v>
      </c>
      <c r="E5" s="5">
        <f t="shared" si="0"/>
        <v>2.5999999999999999E-2</v>
      </c>
      <c r="F5" s="2">
        <f t="shared" si="1"/>
        <v>2.5999999999999999E-2</v>
      </c>
    </row>
    <row r="6" spans="1:11" x14ac:dyDescent="0.25">
      <c r="A6" s="4">
        <v>45728</v>
      </c>
      <c r="B6" s="1">
        <v>4</v>
      </c>
      <c r="C6" s="13">
        <v>18.074999999999999</v>
      </c>
      <c r="D6" s="2">
        <v>695.71699999999998</v>
      </c>
      <c r="E6" s="5">
        <f t="shared" si="0"/>
        <v>2.5999999999999999E-2</v>
      </c>
      <c r="F6" s="2">
        <f t="shared" si="1"/>
        <v>2.5999999999999999E-2</v>
      </c>
    </row>
    <row r="7" spans="1:11" x14ac:dyDescent="0.25">
      <c r="A7" s="4">
        <v>45728</v>
      </c>
      <c r="B7" s="1">
        <v>5</v>
      </c>
      <c r="C7" s="13">
        <v>18.338999999999999</v>
      </c>
      <c r="D7" s="2">
        <v>690.22800000000007</v>
      </c>
      <c r="E7" s="5">
        <f t="shared" si="0"/>
        <v>2.7E-2</v>
      </c>
      <c r="F7" s="2">
        <f t="shared" si="1"/>
        <v>2.7E-2</v>
      </c>
    </row>
    <row r="8" spans="1:11" x14ac:dyDescent="0.25">
      <c r="A8" s="4">
        <v>45728</v>
      </c>
      <c r="B8" s="1">
        <v>6</v>
      </c>
      <c r="C8" s="13">
        <v>18.314</v>
      </c>
      <c r="D8" s="2">
        <v>683.88299999999981</v>
      </c>
      <c r="E8" s="5">
        <f t="shared" si="0"/>
        <v>2.7E-2</v>
      </c>
      <c r="F8" s="2">
        <f t="shared" si="1"/>
        <v>2.7E-2</v>
      </c>
    </row>
    <row r="9" spans="1:11" x14ac:dyDescent="0.25">
      <c r="A9" s="4">
        <v>45728</v>
      </c>
      <c r="B9" s="1">
        <v>7</v>
      </c>
      <c r="C9" s="13">
        <v>18.315000000000001</v>
      </c>
      <c r="D9" s="2">
        <v>725.98399999999992</v>
      </c>
      <c r="E9" s="5">
        <f t="shared" si="0"/>
        <v>2.5000000000000001E-2</v>
      </c>
      <c r="F9" s="2">
        <f t="shared" si="1"/>
        <v>2.5000000000000001E-2</v>
      </c>
    </row>
    <row r="10" spans="1:11" x14ac:dyDescent="0.25">
      <c r="A10" s="4">
        <v>45728</v>
      </c>
      <c r="B10" s="1">
        <v>8</v>
      </c>
      <c r="C10" s="13">
        <v>20.349</v>
      </c>
      <c r="D10" s="2">
        <v>770.12600000000009</v>
      </c>
      <c r="E10" s="5">
        <f t="shared" si="0"/>
        <v>2.5999999999999999E-2</v>
      </c>
      <c r="F10" s="2">
        <f t="shared" si="1"/>
        <v>2.5999999999999999E-2</v>
      </c>
    </row>
    <row r="11" spans="1:11" x14ac:dyDescent="0.25">
      <c r="A11" s="4">
        <v>45728</v>
      </c>
      <c r="B11" s="1">
        <v>9</v>
      </c>
      <c r="C11" s="13">
        <v>23.050999999999998</v>
      </c>
      <c r="D11" s="2">
        <v>791.18200000000013</v>
      </c>
      <c r="E11" s="5">
        <f t="shared" si="0"/>
        <v>2.9000000000000001E-2</v>
      </c>
      <c r="F11" s="2">
        <f t="shared" si="1"/>
        <v>2.9000000000000001E-2</v>
      </c>
    </row>
    <row r="12" spans="1:11" x14ac:dyDescent="0.25">
      <c r="A12" s="4">
        <v>45728</v>
      </c>
      <c r="B12" s="1">
        <v>10</v>
      </c>
      <c r="C12" s="13">
        <v>24.867000000000001</v>
      </c>
      <c r="D12" s="2">
        <v>772.51900000000001</v>
      </c>
      <c r="E12" s="5">
        <f t="shared" si="0"/>
        <v>3.2000000000000001E-2</v>
      </c>
      <c r="F12" s="2">
        <f t="shared" si="1"/>
        <v>3.2000000000000001E-2</v>
      </c>
    </row>
    <row r="13" spans="1:11" x14ac:dyDescent="0.25">
      <c r="A13" s="4">
        <v>45728</v>
      </c>
      <c r="B13" s="1">
        <v>11</v>
      </c>
      <c r="C13" s="13">
        <v>25.757000000000001</v>
      </c>
      <c r="D13" s="2">
        <v>747.83800000000008</v>
      </c>
      <c r="E13" s="5">
        <f t="shared" si="0"/>
        <v>3.4000000000000002E-2</v>
      </c>
      <c r="F13" s="2">
        <f t="shared" si="1"/>
        <v>3.4000000000000002E-2</v>
      </c>
    </row>
    <row r="14" spans="1:11" x14ac:dyDescent="0.25">
      <c r="A14" s="4">
        <v>45728</v>
      </c>
      <c r="B14" s="1">
        <v>12</v>
      </c>
      <c r="C14" s="13">
        <v>25.988</v>
      </c>
      <c r="D14" s="2">
        <v>736.03000000000009</v>
      </c>
      <c r="E14" s="5">
        <f t="shared" si="0"/>
        <v>3.5000000000000003E-2</v>
      </c>
      <c r="F14" s="2">
        <f t="shared" si="1"/>
        <v>3.5000000000000003E-2</v>
      </c>
      <c r="K14" s="14"/>
    </row>
    <row r="15" spans="1:11" x14ac:dyDescent="0.25">
      <c r="A15" s="4">
        <v>45728</v>
      </c>
      <c r="B15" s="1">
        <v>13</v>
      </c>
      <c r="C15" s="13">
        <v>26.120999999999999</v>
      </c>
      <c r="D15" s="2">
        <v>726.80600000000015</v>
      </c>
      <c r="E15" s="5">
        <f t="shared" si="0"/>
        <v>3.5999999999999997E-2</v>
      </c>
      <c r="F15" s="2">
        <f t="shared" si="1"/>
        <v>3.5999999999999997E-2</v>
      </c>
    </row>
    <row r="16" spans="1:11" x14ac:dyDescent="0.25">
      <c r="A16" s="4">
        <v>45728</v>
      </c>
      <c r="B16" s="1">
        <v>14</v>
      </c>
      <c r="C16" s="13">
        <v>25.786000000000001</v>
      </c>
      <c r="D16" s="2">
        <v>797.84999999999991</v>
      </c>
      <c r="E16" s="5">
        <f t="shared" si="0"/>
        <v>3.2000000000000001E-2</v>
      </c>
      <c r="F16" s="2">
        <f t="shared" si="1"/>
        <v>3.2000000000000001E-2</v>
      </c>
    </row>
    <row r="17" spans="1:6" x14ac:dyDescent="0.25">
      <c r="A17" s="4">
        <v>45728</v>
      </c>
      <c r="B17" s="1">
        <v>15</v>
      </c>
      <c r="C17" s="13">
        <v>24.946000000000002</v>
      </c>
      <c r="D17" s="2">
        <v>801.74200000000008</v>
      </c>
      <c r="E17" s="5">
        <f t="shared" si="0"/>
        <v>3.1E-2</v>
      </c>
      <c r="F17" s="2">
        <f t="shared" si="1"/>
        <v>3.1E-2</v>
      </c>
    </row>
    <row r="18" spans="1:6" x14ac:dyDescent="0.25">
      <c r="A18" s="4">
        <v>45728</v>
      </c>
      <c r="B18" s="1">
        <v>16</v>
      </c>
      <c r="C18" s="13">
        <v>23.483000000000001</v>
      </c>
      <c r="D18" s="2">
        <v>782.38199999999995</v>
      </c>
      <c r="E18" s="5">
        <f t="shared" si="0"/>
        <v>0.03</v>
      </c>
      <c r="F18" s="2">
        <f t="shared" si="1"/>
        <v>0.03</v>
      </c>
    </row>
    <row r="19" spans="1:6" x14ac:dyDescent="0.25">
      <c r="A19" s="4">
        <v>45728</v>
      </c>
      <c r="B19" s="1">
        <v>17</v>
      </c>
      <c r="C19" s="13">
        <v>22.14</v>
      </c>
      <c r="D19" s="2">
        <v>825.08400000000017</v>
      </c>
      <c r="E19" s="5">
        <f t="shared" si="0"/>
        <v>2.7E-2</v>
      </c>
      <c r="F19" s="2">
        <f t="shared" si="1"/>
        <v>2.7E-2</v>
      </c>
    </row>
    <row r="20" spans="1:6" x14ac:dyDescent="0.25">
      <c r="A20" s="4">
        <v>45728</v>
      </c>
      <c r="B20" s="1">
        <v>18</v>
      </c>
      <c r="C20" s="13">
        <v>23.013999999999999</v>
      </c>
      <c r="D20" s="2">
        <v>863.86999999999989</v>
      </c>
      <c r="E20" s="5">
        <f t="shared" si="0"/>
        <v>2.7E-2</v>
      </c>
      <c r="F20" s="2">
        <f t="shared" si="1"/>
        <v>2.7E-2</v>
      </c>
    </row>
    <row r="21" spans="1:6" x14ac:dyDescent="0.25">
      <c r="A21" s="4">
        <v>45728</v>
      </c>
      <c r="B21" s="1">
        <v>19</v>
      </c>
      <c r="C21" s="13">
        <v>24.460999999999999</v>
      </c>
      <c r="D21" s="2">
        <v>894.02099999999984</v>
      </c>
      <c r="E21" s="5">
        <f t="shared" si="0"/>
        <v>2.7E-2</v>
      </c>
      <c r="F21" s="2">
        <f t="shared" si="1"/>
        <v>2.7E-2</v>
      </c>
    </row>
    <row r="22" spans="1:6" x14ac:dyDescent="0.25">
      <c r="A22" s="4">
        <v>45728</v>
      </c>
      <c r="B22" s="1">
        <v>20</v>
      </c>
      <c r="C22" s="13">
        <v>24.071999999999999</v>
      </c>
      <c r="D22" s="2">
        <v>889.63699999999983</v>
      </c>
      <c r="E22" s="5">
        <f t="shared" si="0"/>
        <v>2.7E-2</v>
      </c>
      <c r="F22" s="2">
        <f t="shared" si="1"/>
        <v>2.7E-2</v>
      </c>
    </row>
    <row r="23" spans="1:6" x14ac:dyDescent="0.25">
      <c r="A23" s="4">
        <v>45728</v>
      </c>
      <c r="B23" s="1">
        <v>21</v>
      </c>
      <c r="C23" s="13">
        <v>22.812999999999999</v>
      </c>
      <c r="D23" s="2">
        <v>862.52199999999993</v>
      </c>
      <c r="E23" s="5">
        <f t="shared" si="0"/>
        <v>2.5999999999999999E-2</v>
      </c>
      <c r="F23" s="2">
        <f t="shared" si="1"/>
        <v>2.5999999999999999E-2</v>
      </c>
    </row>
    <row r="24" spans="1:6" x14ac:dyDescent="0.25">
      <c r="A24" s="4">
        <v>45728</v>
      </c>
      <c r="B24" s="1">
        <v>22</v>
      </c>
      <c r="C24" s="13">
        <v>21.58</v>
      </c>
      <c r="D24" s="2">
        <v>844.21100000000001</v>
      </c>
      <c r="E24" s="5">
        <f t="shared" si="0"/>
        <v>2.5999999999999999E-2</v>
      </c>
      <c r="F24" s="2">
        <f t="shared" si="1"/>
        <v>2.5999999999999999E-2</v>
      </c>
    </row>
    <row r="25" spans="1:6" x14ac:dyDescent="0.25">
      <c r="A25" s="4">
        <v>45728</v>
      </c>
      <c r="B25" s="1">
        <v>23</v>
      </c>
      <c r="C25" s="13">
        <v>20.475000000000001</v>
      </c>
      <c r="D25" s="2">
        <v>922.27099999999996</v>
      </c>
      <c r="E25" s="5">
        <f t="shared" si="0"/>
        <v>2.1999999999999999E-2</v>
      </c>
      <c r="F25" s="2">
        <f t="shared" si="1"/>
        <v>2.1999999999999999E-2</v>
      </c>
    </row>
    <row r="26" spans="1:6" x14ac:dyDescent="0.25">
      <c r="A26" s="4">
        <v>45728</v>
      </c>
      <c r="B26" s="1">
        <v>24</v>
      </c>
      <c r="C26" s="13">
        <v>19.14</v>
      </c>
      <c r="D26" s="2">
        <v>891.79700000000003</v>
      </c>
      <c r="E26" s="5">
        <f t="shared" si="0"/>
        <v>2.1000000000000001E-2</v>
      </c>
      <c r="F26" s="2">
        <f t="shared" si="1"/>
        <v>2.1000000000000001E-2</v>
      </c>
    </row>
  </sheetData>
  <phoneticPr fontId="6" type="noConversion"/>
  <pageMargins left="0.7" right="0.7" top="0.75" bottom="0.75" header="0.3" footer="0.3"/>
  <pageSetup paperSize="9" orientation="portrait" horizontalDpi="4294967294" verticalDpi="4294967294" r:id="rId1"/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>
      <selection activeCell="C7" sqref="C7:H30"/>
    </sheetView>
  </sheetViews>
  <sheetFormatPr defaultRowHeight="15" x14ac:dyDescent="0.25"/>
  <sheetData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9B9A01506684F648B5EB88CDA669A53C" ma:contentTypeVersion="9" ma:contentTypeDescription="Create a new document." ma:contentTypeScope="" ma:versionID="044189e89cdabd7d21ef19d88e451885">
  <xsd:schema xmlns:xsd="http://www.w3.org/2001/XMLSchema" xmlns:xs="http://www.w3.org/2001/XMLSchema" xmlns:p="http://schemas.microsoft.com/office/2006/metadata/properties" xmlns:ns3="bd474971-2454-49ce-8cdc-6cf16ba570dd" targetNamespace="http://schemas.microsoft.com/office/2006/metadata/properties" ma:root="true" ma:fieldsID="b2fb89e6d3e3f14135342298df1e992a" ns3:_="">
    <xsd:import namespace="bd474971-2454-49ce-8cdc-6cf16ba570dd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3:MediaServiceDateTaken" minOccurs="0"/>
                <xsd:element ref="ns3:MediaLengthInSeconds" minOccurs="0"/>
                <xsd:element ref="ns3:_activity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d474971-2454-49ce-8cdc-6cf16ba570dd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4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15" nillable="true" ma:displayName="MediaLengthInSeconds" ma:hidden="true" ma:internalName="MediaLengthInSeconds" ma:readOnly="true">
      <xsd:simpleType>
        <xsd:restriction base="dms:Unknown"/>
      </xsd:simpleType>
    </xsd:element>
    <xsd:element name="_activity" ma:index="16" nillable="true" ma:displayName="_activity" ma:hidden="true" ma:internalName="_activity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activity xmlns="bd474971-2454-49ce-8cdc-6cf16ba570dd" xsi:nil="true"/>
  </documentManagement>
</p:properties>
</file>

<file path=customXml/itemProps1.xml><?xml version="1.0" encoding="utf-8"?>
<ds:datastoreItem xmlns:ds="http://schemas.openxmlformats.org/officeDocument/2006/customXml" ds:itemID="{20FFBF54-F08F-4409-87EB-02CAE7858EB9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F6BFEBBD-F54D-41BF-ADA1-764C1271F337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bd474971-2454-49ce-8cdc-6cf16ba570dd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40583703-D1DA-43BA-B8B2-906A979C0BC3}">
  <ds:schemaRefs>
    <ds:schemaRef ds:uri="bd474971-2454-49ce-8cdc-6cf16ba570dd"/>
    <ds:schemaRef ds:uri="http://www.w3.org/XML/1998/namespace"/>
    <ds:schemaRef ds:uri="http://purl.org/dc/dcmitype/"/>
    <ds:schemaRef ds:uri="http://schemas.microsoft.com/office/2006/documentManagement/types"/>
    <ds:schemaRef ds:uri="http://schemas.microsoft.com/office/infopath/2007/PartnerControls"/>
    <ds:schemaRef ds:uri="http://schemas.microsoft.com/office/2006/metadata/properties"/>
    <ds:schemaRef ds:uri="http://schemas.openxmlformats.org/package/2006/metadata/core-properties"/>
    <ds:schemaRef ds:uri="http://purl.org/dc/terms/"/>
    <ds:schemaRef ds:uri="http://purl.org/dc/elements/1.1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zoki</dc:creator>
  <cp:lastModifiedBy>Ivan Avramoski</cp:lastModifiedBy>
  <cp:lastPrinted>2022-11-11T09:34:18Z</cp:lastPrinted>
  <dcterms:created xsi:type="dcterms:W3CDTF">2014-12-10T07:30:51Z</dcterms:created>
  <dcterms:modified xsi:type="dcterms:W3CDTF">2025-03-05T08:46:17Z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0x0101009B9A01506684F648B5EB88CDA669A53C</vt:lpwstr>
  </property>
</Properties>
</file>